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Zose\Desktop\"/>
    </mc:Choice>
  </mc:AlternateContent>
  <bookViews>
    <workbookView xWindow="0" yWindow="0" windowWidth="29010" windowHeight="11610"/>
  </bookViews>
  <sheets>
    <sheet name=" prašymai " sheetId="15" r:id="rId1"/>
    <sheet name="Lapas2" sheetId="2" r:id="rId2"/>
    <sheet name="Lapas3" sheetId="3" r:id="rId3"/>
  </sheets>
  <definedNames>
    <definedName name="_ftn1" localSheetId="0">' prašymai '!#REF!</definedName>
    <definedName name="_ftnref1" localSheetId="0">' prašymai '!#REF!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43" i="15" l="1"/>
  <c r="G43" i="15"/>
  <c r="E45" i="15" l="1"/>
</calcChain>
</file>

<file path=xl/sharedStrings.xml><?xml version="1.0" encoding="utf-8"?>
<sst xmlns="http://schemas.openxmlformats.org/spreadsheetml/2006/main" count="171" uniqueCount="158">
  <si>
    <t>Eil. Nr.</t>
  </si>
  <si>
    <t>Iš viso prašoma</t>
  </si>
  <si>
    <t>Paskirtis, tūkst. eurų</t>
  </si>
  <si>
    <t>Poreikis, tūkst. eurų</t>
  </si>
  <si>
    <t>Plungės akademiko Adolfo Jucio progimnazija</t>
  </si>
  <si>
    <t>Plungės „Saulės“ gimnazija</t>
  </si>
  <si>
    <t>Plungės Senamiesčio mokykla</t>
  </si>
  <si>
    <t>Plungės lopšelis-darželis „Rūtelė“</t>
  </si>
  <si>
    <t>Plungės paslaugų ir švietimo pagalbos centras</t>
  </si>
  <si>
    <t>Rašto numeris "Kontoroje"</t>
  </si>
  <si>
    <t>Alsėdžių seniūnija</t>
  </si>
  <si>
    <t>Pastabos</t>
  </si>
  <si>
    <t>Numatyti sprendimo projekte, tūkst. eurų</t>
  </si>
  <si>
    <t>Rašto data "Kontoroje"</t>
  </si>
  <si>
    <t>AGB- 10</t>
  </si>
  <si>
    <t>Plungės lopšelis-darželis "Saulutė“</t>
  </si>
  <si>
    <t>AGB- 9</t>
  </si>
  <si>
    <t>AGB-17</t>
  </si>
  <si>
    <t>AGB-20</t>
  </si>
  <si>
    <t>2024 m. kovo 21 d. naujai pradėjusios dirbti vokiečių kalbos mokytojos, važinėjančios iš Šiaulių kelionės išlaidoms dengti</t>
  </si>
  <si>
    <t>konvekcinei krosnelei ir jos priedams</t>
  </si>
  <si>
    <t>AGB-22</t>
  </si>
  <si>
    <t>AGB-23</t>
  </si>
  <si>
    <t>Plungės lopšelis-darželis „Vyturėlis“</t>
  </si>
  <si>
    <t>AG-2280</t>
  </si>
  <si>
    <t>A20-1201</t>
  </si>
  <si>
    <t>Vaizdo kamerų įrengimui miestelyje</t>
  </si>
  <si>
    <t>AGB-31</t>
  </si>
  <si>
    <t>AGB-40</t>
  </si>
  <si>
    <t>A20-1547</t>
  </si>
  <si>
    <t>Strateginio planavimo ir investicijų skyrius</t>
  </si>
  <si>
    <t>Babrungo seniūnija</t>
  </si>
  <si>
    <t>A20-1454</t>
  </si>
  <si>
    <t>AGB-1</t>
  </si>
  <si>
    <t>Žemaičių Kalvarijos šventovė</t>
  </si>
  <si>
    <t>Prie rašto pridėta sąmata</t>
  </si>
  <si>
    <t>AGB-2</t>
  </si>
  <si>
    <t>Nenurodytas lėšų poreikis</t>
  </si>
  <si>
    <t>Bažnyčios tvoros, avarinės būklės remonto darbams</t>
  </si>
  <si>
    <t>AGB-3</t>
  </si>
  <si>
    <t>Žlibinų Švenčiausios Mergelės Marijos krikščionių pagalbos parapija</t>
  </si>
  <si>
    <t>AGB-4</t>
  </si>
  <si>
    <t>Kulių šv. Vyskupo Stanislovo parapija</t>
  </si>
  <si>
    <t>Gintališkės šv. apaštalo ir evangelisto Mato parapija</t>
  </si>
  <si>
    <t>AGB-5</t>
  </si>
  <si>
    <t>Šateikių šv. evangelisto Morkaus parapija</t>
  </si>
  <si>
    <t>Elektros įvadą perkelti iš bokšto, pakeisti įvado dėžę su saugikliais, nutiesti naujus laidus ir paskirstymo dėžę į zakristiją</t>
  </si>
  <si>
    <t>Įrengti drenažą darželio teritorijoje; sutvarkyti pastato cokolį;  įrengti nuogrindą apie visą pastatą.</t>
  </si>
  <si>
    <t>Buvo įtraukta į prašymą AGB-10</t>
  </si>
  <si>
    <t>Operatyviam darbui reikia įsigyti 7 stacionarius kompiuterius ir 10 monitorių</t>
  </si>
  <si>
    <t>Istorijos mokytojos kelionės išlaidoms kompensuoti</t>
  </si>
  <si>
    <t>AGB-42</t>
  </si>
  <si>
    <t>VO Platelių bendruomenė</t>
  </si>
  <si>
    <t>Suniokotos sporto aikštelės ir lauko scenos remontui. Lėšos būtų naudojamos sulaužyto inventoriaus įsigijimui bei darbams, reikalingiems sporto aikštelės sutvarkymui.</t>
  </si>
  <si>
    <t>AGB-44</t>
  </si>
  <si>
    <t>Virtuvės, valgyklos salės, pagalbinių patalpų kapitaliniam remontui,
patalpų performavimo ir atnaujinimo darbams atlikti.</t>
  </si>
  <si>
    <t>AGB-43</t>
  </si>
  <si>
    <t>Plungės visuomeninis šachmatų klubas “Bokštas”</t>
  </si>
  <si>
    <t>AGB-50</t>
  </si>
  <si>
    <t>Lopšelis darželis "Pasaka"</t>
  </si>
  <si>
    <t>2023 m. Plungės lopšelyje – darželyje „Pasaka“ buvo pradėta takelių ir aikštelių,išklotų šaligatvių plytelėmis, renovacija. Pagal sudarytą darbų sąmatą plytelėmis klojamas plotas 1244 m2, projekto vertė 86 098 eur. Buvo išklota 450 m2, sumokėta 22 623 eur. likusiai 794 m2 šaligatvių ir aikštelių dangai renovuoti.Reikalinga suma 39 914,38 eur.</t>
  </si>
  <si>
    <t>AGB-51</t>
  </si>
  <si>
    <t>Žemaičių dailės muziejus</t>
  </si>
  <si>
    <t xml:space="preserve">ŽDM bendradarbiaudamas su Lietuvos dailės istorikų draugija rengia dviejų dienų Lietuvos dvarų vasaros mokyklos apsilankymą Plungės rajone. Mokykloje dalyvaus 15 studentų, kurie per savaitę aplankys 12 dvarų, išklausys 12 profesionalių paskaitų. ŽDM prašo lėšų prisidėti prie projekto įgyvendinimo. </t>
  </si>
  <si>
    <t>Lėšos reikalingos dešimčiai transporto priemonių parkavimosi vietų įsirengti. Mokykloje š. m. gegužės 31 dienos duomenimis dirbo 83 darbuotojai. Teritorijoje įrengtos tik 36 automobilių parkavimo vietos – trūkta vietos darbuotojų automobilių statymui.</t>
  </si>
  <si>
    <t>Lokalinė sąmata (be asfaltavimo darbų).</t>
  </si>
  <si>
    <t>Ryto pagrindinė mokykla</t>
  </si>
  <si>
    <t>AGB-52</t>
  </si>
  <si>
    <t>AGB-53</t>
  </si>
  <si>
    <t>Vietos ūkio sk.</t>
  </si>
  <si>
    <t>A20-1715</t>
  </si>
  <si>
    <t>Projektui „Plungės Senamiesčio mokyklos, esančios adresu Minijos g. 5, Plungė, sporto aikštyno atnaujinimo darbai“ trūkstamos lėšos (be atstatomų) 99182,06 eurų.</t>
  </si>
  <si>
    <t>Liepos 15-21 d. Platelių "Liepijų" mokykloje vyksiančio tradicinio tarptautinio 43-ojo šachmatų turnyro "Plungė 2024" rengimui (teisėjavimo išlaidoms ir teisėjų bei tituluotų žaidėjų apgyvendinimui) prašoma 1,0 tūkst. eurų</t>
  </si>
  <si>
    <t xml:space="preserve">UAB Aplinkos komfortas komercinis pasiūlymas. </t>
  </si>
  <si>
    <t>Taryboje skolintos lėšos buvo perskirstytos tarp projektų</t>
  </si>
  <si>
    <t>Išorinių sienų remontui, pakeisti senus rūsio langus ir duris Žemaičių Kalvarijos šventovei priklausančiame pastate (senajame vienuolyne), esančiame adresu Vienuolyno g.1, Žemaičių Kalvarija. Pastate visus metus vyksta rekolekcijos, apgyvendinami piligrimai, atlaidų metu priimami bažnytinės ir civilinės valdžios atstovai, atvykę svečiai.</t>
  </si>
  <si>
    <t>Jaunimo reikalų koordinatorius</t>
  </si>
  <si>
    <t>A20-1798</t>
  </si>
  <si>
    <t>Įstaiga, skyrius</t>
  </si>
  <si>
    <r>
      <rPr>
        <b/>
        <sz val="12"/>
        <color theme="1"/>
        <rFont val="Times New Roman"/>
        <family val="1"/>
        <charset val="186"/>
      </rPr>
      <t>10,3 tūkst. Eur</t>
    </r>
    <r>
      <rPr>
        <sz val="12"/>
        <color theme="1"/>
        <rFont val="Times New Roman"/>
        <family val="1"/>
        <charset val="186"/>
      </rPr>
      <t xml:space="preserve"> M. Oginskio rūmų techninio projekto „A“ laidos parengimui;
</t>
    </r>
    <r>
      <rPr>
        <b/>
        <sz val="12"/>
        <color theme="1"/>
        <rFont val="Times New Roman"/>
        <family val="1"/>
        <charset val="186"/>
      </rPr>
      <t>1,1 tūkst. Eur</t>
    </r>
    <r>
      <rPr>
        <sz val="12"/>
        <color theme="1"/>
        <rFont val="Times New Roman"/>
        <family val="1"/>
        <charset val="186"/>
      </rPr>
      <t xml:space="preserve"> M. Oginskio rūmų gaisrinės saugos dalies techninio projekto dalinei ekspertizei;
</t>
    </r>
    <r>
      <rPr>
        <b/>
        <sz val="12"/>
        <color theme="1"/>
        <rFont val="Times New Roman"/>
        <family val="1"/>
        <charset val="186"/>
      </rPr>
      <t>129,4 tūkst. Eur</t>
    </r>
    <r>
      <rPr>
        <sz val="12"/>
        <color theme="1"/>
        <rFont val="Times New Roman"/>
        <family val="1"/>
        <charset val="186"/>
      </rPr>
      <t xml:space="preserve">  M. Oginskio rūmų rangos darbams pagal gaisrinės saugos reikalavimus;
</t>
    </r>
    <r>
      <rPr>
        <b/>
        <sz val="12"/>
        <color theme="1"/>
        <rFont val="Times New Roman"/>
        <family val="1"/>
        <charset val="186"/>
      </rPr>
      <t xml:space="preserve">0,8 tūkst. Eur </t>
    </r>
    <r>
      <rPr>
        <sz val="12"/>
        <color theme="1"/>
        <rFont val="Times New Roman"/>
        <family val="1"/>
        <charset val="186"/>
      </rPr>
      <t xml:space="preserve">investicinės paraiškos projektui „Inovatyvusis M. Oginskio rūmų žirgynas – įtraukaus kultūros turinio erdvė” skaičiuojamosios kainos perskaičiavimui ir jos ekspertizei;
</t>
    </r>
    <r>
      <rPr>
        <b/>
        <sz val="12"/>
        <color theme="1"/>
        <rFont val="Times New Roman"/>
        <family val="1"/>
        <charset val="186"/>
      </rPr>
      <t>5,0 tūkst. Eur.</t>
    </r>
    <r>
      <rPr>
        <sz val="12"/>
        <color theme="1"/>
        <rFont val="Times New Roman"/>
        <family val="1"/>
        <charset val="186"/>
      </rPr>
      <t xml:space="preserve"> Investicinio projekto parengimui su techninio projekto korektūra pagal „Kultūros paveldo aktualizavimas ir įveiklinimas“  II kvietimą;
</t>
    </r>
    <r>
      <rPr>
        <b/>
        <sz val="12"/>
        <color theme="1"/>
        <rFont val="Times New Roman"/>
        <family val="1"/>
        <charset val="186"/>
      </rPr>
      <t>2,7 tūkst. Eur</t>
    </r>
    <r>
      <rPr>
        <sz val="12"/>
        <color theme="1"/>
        <rFont val="Times New Roman"/>
        <family val="1"/>
        <charset val="186"/>
      </rPr>
      <t xml:space="preserve"> kasos aparatų įsigijimui su įdiegimu ir registravimu VMI .</t>
    </r>
  </si>
  <si>
    <t>AGB-54</t>
  </si>
  <si>
    <r>
      <rPr>
        <b/>
        <sz val="11"/>
        <color theme="1"/>
        <rFont val="Times New Roman"/>
        <family val="1"/>
        <charset val="186"/>
      </rPr>
      <t>11,2 tūkst. eurų</t>
    </r>
    <r>
      <rPr>
        <sz val="11"/>
        <color theme="1"/>
        <rFont val="Times New Roman"/>
        <family val="1"/>
        <charset val="186"/>
      </rPr>
      <t xml:space="preserve"> - rengiant naują skaityklos zoną, būtinas bibliotekos senos fondų zonos remontas, pritaikant šias patalpas naujai įrengiamai skaityklos zonai: lubų, grindų, sienų remontas; </t>
    </r>
    <r>
      <rPr>
        <b/>
        <sz val="11"/>
        <color theme="1"/>
        <rFont val="Times New Roman"/>
        <family val="1"/>
        <charset val="186"/>
      </rPr>
      <t xml:space="preserve">4,9 tūkst. eurų </t>
    </r>
    <r>
      <rPr>
        <sz val="11"/>
        <color theme="1"/>
        <rFont val="Times New Roman"/>
        <family val="1"/>
        <charset val="186"/>
      </rPr>
      <t xml:space="preserve">- įrengiant naują įėjimą į biblioteką reikalinga įrengti 2 vnt. aliuminio profilio vitrinų su durimis; </t>
    </r>
    <r>
      <rPr>
        <b/>
        <sz val="11"/>
        <color theme="1"/>
        <rFont val="Times New Roman"/>
        <family val="1"/>
        <charset val="186"/>
      </rPr>
      <t xml:space="preserve">4,5 tūkst. eurų </t>
    </r>
    <r>
      <rPr>
        <sz val="11"/>
        <color theme="1"/>
        <rFont val="Times New Roman"/>
        <family val="1"/>
        <charset val="186"/>
      </rPr>
      <t xml:space="preserve">- lentynos bibliotekai; </t>
    </r>
    <r>
      <rPr>
        <b/>
        <sz val="11"/>
        <color theme="1"/>
        <rFont val="Times New Roman"/>
        <family val="1"/>
        <charset val="186"/>
      </rPr>
      <t xml:space="preserve">0,7 tūkst. eurų </t>
    </r>
    <r>
      <rPr>
        <sz val="11"/>
        <color theme="1"/>
        <rFont val="Times New Roman"/>
        <family val="1"/>
        <charset val="186"/>
      </rPr>
      <t>- pakabinamų lubų įrengimo užbaigimo gimnazijos laiptinėje prie bibliotekos patalpų.</t>
    </r>
  </si>
  <si>
    <r>
      <rPr>
        <b/>
        <sz val="11"/>
        <color theme="1"/>
        <rFont val="Times New Roman"/>
        <family val="1"/>
        <charset val="186"/>
      </rPr>
      <t>35,6 tūkst. eurų</t>
    </r>
    <r>
      <rPr>
        <sz val="11"/>
        <color theme="1"/>
        <rFont val="Times New Roman"/>
        <family val="1"/>
        <charset val="186"/>
      </rPr>
      <t xml:space="preserve"> - visų darželio korpusų fasadų sienų hermetizavimo darbai; </t>
    </r>
    <r>
      <rPr>
        <b/>
        <sz val="11"/>
        <color theme="1"/>
        <rFont val="Times New Roman"/>
        <family val="1"/>
        <charset val="186"/>
      </rPr>
      <t xml:space="preserve">23,6 tūkst. eurų </t>
    </r>
    <r>
      <rPr>
        <sz val="11"/>
        <color theme="1"/>
        <rFont val="Times New Roman"/>
        <family val="1"/>
        <charset val="186"/>
      </rPr>
      <t xml:space="preserve">- visų darželio korpusų už fasadų sienų sandūrų remonto darbai; </t>
    </r>
    <r>
      <rPr>
        <b/>
        <sz val="11"/>
        <color theme="1"/>
        <rFont val="Times New Roman"/>
        <family val="1"/>
        <charset val="186"/>
      </rPr>
      <t xml:space="preserve">9,4 tūkst. eurų </t>
    </r>
    <r>
      <rPr>
        <sz val="11"/>
        <color theme="1"/>
        <rFont val="Times New Roman"/>
        <family val="1"/>
        <charset val="186"/>
      </rPr>
      <t>- konvekcinei krosnelei ir jos priedams</t>
    </r>
  </si>
  <si>
    <r>
      <t>Dviračių stoginių pagrindams įsirengti –</t>
    </r>
    <r>
      <rPr>
        <b/>
        <sz val="12"/>
        <color theme="1"/>
        <rFont val="Times New Roman"/>
        <family val="1"/>
        <charset val="186"/>
      </rPr>
      <t xml:space="preserve"> 3 tūkst. eurų</t>
    </r>
    <r>
      <rPr>
        <sz val="12"/>
        <color theme="1"/>
        <rFont val="Times New Roman"/>
        <family val="1"/>
        <charset val="186"/>
      </rPr>
      <t xml:space="preserve">; dviračių stoginėms įsirengti (23 metrai) – </t>
    </r>
    <r>
      <rPr>
        <b/>
        <sz val="12"/>
        <color theme="1"/>
        <rFont val="Times New Roman"/>
        <family val="1"/>
        <charset val="186"/>
      </rPr>
      <t>13,5 tūkst. eurų</t>
    </r>
    <r>
      <rPr>
        <sz val="12"/>
        <color theme="1"/>
        <rFont val="Times New Roman"/>
        <family val="1"/>
        <charset val="186"/>
      </rPr>
      <t xml:space="preserve">; dviračių stoginės dviračių stovams (50 vnt.) – </t>
    </r>
    <r>
      <rPr>
        <b/>
        <sz val="12"/>
        <color theme="1"/>
        <rFont val="Times New Roman"/>
        <family val="1"/>
        <charset val="186"/>
      </rPr>
      <t>3,5 tūkst. eurų</t>
    </r>
    <r>
      <rPr>
        <sz val="12"/>
        <color theme="1"/>
        <rFont val="Times New Roman"/>
        <family val="1"/>
        <charset val="186"/>
      </rPr>
      <t>.</t>
    </r>
  </si>
  <si>
    <t>Bendruomenės centro programos įgyvendinimas (TP)</t>
  </si>
  <si>
    <t>A20-1811</t>
  </si>
  <si>
    <t xml:space="preserve">SVV  subjektų rėmimas </t>
  </si>
  <si>
    <t>Socialinių paslaugų centro veikla (TP)</t>
  </si>
  <si>
    <t>Plungės miesto seniūnija</t>
  </si>
  <si>
    <t>Plungės priešgaisrinės apsaugos tarnyba</t>
  </si>
  <si>
    <t>Alsėdžių Stanislovo Narutavičiaus gimnazija</t>
  </si>
  <si>
    <t>AG-7390</t>
  </si>
  <si>
    <t>Darželyje salės, bei koridoriaus šalia salės, buvusio sanitarinio mazgo remontui. Salėje vyksta meninio ugdymo pamokos, repeticijos, renginiai. Reikalingas lubų, sienų ir grindų atnaujinimas, durų keitimas.</t>
  </si>
  <si>
    <t>Savivaldybės administracijai</t>
  </si>
  <si>
    <t>Patalpų remontui</t>
  </si>
  <si>
    <t xml:space="preserve"> Gavus daugiau jaunuolių paraiškų dalyvauti Jaunimo užimtumo ir integracijos į darbo rinką programoje ir apskaičiavus lėšų poreikį, prašoma Jaunimo veiklos priemonės programos lėšas padidinti</t>
  </si>
  <si>
    <t>Žlibinų bažnyčios senų langų pakeitimui. Iš viso lėšų poreikis - 14847,84. Dalį (30 proc., 4462) prisidėtų parapijiečiai. Prie rašto pridėtos sąmatos</t>
  </si>
  <si>
    <t>Gintališkės bažnyčios langams, palangėms, palangių apvadams pagaminti,  ir montuoti.  Prie rašto pridėta preliminari sąmata</t>
  </si>
  <si>
    <r>
      <rPr>
        <b/>
        <sz val="11"/>
        <color theme="1"/>
        <rFont val="Times New Roman"/>
        <family val="1"/>
        <charset val="186"/>
      </rPr>
      <t xml:space="preserve">5 tūkst. eurų </t>
    </r>
    <r>
      <rPr>
        <sz val="11"/>
        <color theme="1"/>
        <rFont val="Times New Roman"/>
        <family val="1"/>
        <charset val="186"/>
      </rPr>
      <t xml:space="preserve">- baseinui nugriauti ir išvedžioti drenažinius vamzdžius bei juos nukreipti į lietaus surinkimo  šulinį; </t>
    </r>
    <r>
      <rPr>
        <b/>
        <sz val="11"/>
        <color theme="1"/>
        <rFont val="Times New Roman"/>
        <family val="1"/>
        <charset val="186"/>
      </rPr>
      <t>5 tūkst. eurų</t>
    </r>
    <r>
      <rPr>
        <sz val="11"/>
        <color theme="1"/>
        <rFont val="Times New Roman"/>
        <family val="1"/>
        <charset val="186"/>
      </rPr>
      <t xml:space="preserve"> - prie antrojo korpuso pastato šaligatvis jau beveik suiręs ir nėra vandens nutekėjimo į lietaus vandens surinkimo šulinius. Prie rašto pridėti komerciniai pasiūlymai</t>
    </r>
  </si>
  <si>
    <t>Skirta iš priemonės "Sporto projektų rėmimas (TP)"</t>
  </si>
  <si>
    <t>A20-1829</t>
  </si>
  <si>
    <r>
      <t xml:space="preserve">Įvadinio kabelio iš rūsio paskirstymo spintos iki aktų salės paskirstymo skydelio keitimo išlaidos sudaro </t>
    </r>
    <r>
      <rPr>
        <b/>
        <sz val="11"/>
        <color theme="1"/>
        <rFont val="Times New Roman"/>
        <family val="1"/>
        <charset val="186"/>
      </rPr>
      <t xml:space="preserve">3999,99 Eur.   </t>
    </r>
    <r>
      <rPr>
        <sz val="11"/>
        <color theme="1"/>
        <rFont val="Times New Roman"/>
        <family val="1"/>
        <charset val="186"/>
      </rPr>
      <t xml:space="preserve">                                                                                                     Pagal projektą „Mokinių atsiskaitymo negrynaisiais pinigais bendrojo ugdymo įstaigose“ įsigijus valgyklos įrangą, susidarė neplanuotų išlaidų </t>
    </r>
    <r>
      <rPr>
        <b/>
        <sz val="11"/>
        <color theme="1"/>
        <rFont val="Times New Roman"/>
        <family val="1"/>
        <charset val="186"/>
      </rPr>
      <t>738,26 Eur</t>
    </r>
    <r>
      <rPr>
        <sz val="11"/>
        <color theme="1"/>
        <rFont val="Times New Roman"/>
        <family val="1"/>
        <charset val="186"/>
      </rPr>
      <t>., PVM išlaidos.</t>
    </r>
  </si>
  <si>
    <t>Viršplaninės pajamos</t>
  </si>
  <si>
    <t>Metų pradžioje ne pagal grafikus buvo grąžintos paskolos, todėl sumokėta mažiau palūkanų</t>
  </si>
  <si>
    <t>Įstaiga nepanaudojo lėšų, nes nepradėjo teikti ilgalaikės socialinės globos paslaugų, kaip buvo planuota metų pradžioje</t>
  </si>
  <si>
    <t>Vietos ūkio skyrius patikslino MWh poreikį šildymui, todėl sumažinta metų pradžioje skirta suma komunalinėms paslaugoms.</t>
  </si>
  <si>
    <t>Palūkanų mokėjimas (TP)</t>
  </si>
  <si>
    <t>Bus skirta M. Oginskio rūmų techninio projekto „A“ laidos parengimui ir M. Oginskio rūmų gaisrinės saugos dalies techninio projekto dalinei ekspertizei. Gautas raštas AGB-61 dėl strateginio veiklos plano ir biudžeto pakeitimo</t>
  </si>
  <si>
    <t>Lėšos reikalingos Socialinės paramos skyriaus patalpų remontui siekiant sukurti dvi naujas darbo vietas. Padidinti priemonę "Socialinėms pašalpoms  ir kompensacijoms skaičiuoti ir mokėti"</t>
  </si>
  <si>
    <t>Lėšos skirtos šaligatviui. Gautas raštas AGB-60 dėl strateginio veiklos plano ir biudžeto pakeitimo</t>
  </si>
  <si>
    <r>
      <t>Babrungo seniūnijos Glaudžių seniūnaitijos bendruomenės  patalpose pastate įvyko vandentiekio avarija, kurios metu trūko vandentiekio vamzdynas. Patalpos tapo nebetinkamomis eksploatuoti. BSŠB ,,Tėviškei“ suteiktose patalpose patvirtinta rinkiminė apylinkės būstinė. Rinkimai vyko gegužės mėnesį. Skubiai reikėjo šalinti avarijos padarinius ir atnaujinti rinkimų apylinkei reikalingas patalpas.  
Dėl vandentiekio avarijos Babrungo seniūnija turėjo</t>
    </r>
    <r>
      <rPr>
        <b/>
        <sz val="11"/>
        <color theme="1"/>
        <rFont val="Times New Roman"/>
        <family val="1"/>
        <charset val="186"/>
      </rPr>
      <t xml:space="preserve"> 437,84 Eur ir </t>
    </r>
    <r>
      <rPr>
        <sz val="11"/>
        <color theme="1"/>
        <rFont val="Times New Roman"/>
        <family val="1"/>
        <charset val="186"/>
      </rPr>
      <t>dar turės apie</t>
    </r>
    <r>
      <rPr>
        <b/>
        <sz val="11"/>
        <color theme="1"/>
        <rFont val="Times New Roman"/>
        <family val="1"/>
        <charset val="186"/>
      </rPr>
      <t xml:space="preserve"> 2000 eurų</t>
    </r>
    <r>
      <rPr>
        <sz val="11"/>
        <color theme="1"/>
        <rFont val="Times New Roman"/>
        <family val="1"/>
        <charset val="186"/>
      </rPr>
      <t xml:space="preserve"> komunalinių išlaidų bei </t>
    </r>
    <r>
      <rPr>
        <b/>
        <sz val="11"/>
        <color theme="1"/>
        <rFont val="Times New Roman"/>
        <family val="1"/>
        <charset val="186"/>
      </rPr>
      <t>3498,82 Eur</t>
    </r>
    <r>
      <rPr>
        <sz val="11"/>
        <color theme="1"/>
        <rFont val="Times New Roman"/>
        <family val="1"/>
        <charset val="186"/>
      </rPr>
      <t xml:space="preserve">. buvo apmokėta rangovui už patalpų remonto darbus. </t>
    </r>
  </si>
  <si>
    <t xml:space="preserve"> Gautas raštas AGB-63 dėl strateginio veiklos plano ir biudžeto pakeitimo</t>
  </si>
  <si>
    <t>AGB-62</t>
  </si>
  <si>
    <t>Gautas raštas A20-1842 dėl strateginio veiklos plano ir biudžeto pakeitimo</t>
  </si>
  <si>
    <t>Gautas raštas AGB-59 dėl strateginio veiklos plano ir biudžeto pakeitimo</t>
  </si>
  <si>
    <t>didinti priemonę "Smulkiojo ir vidutinio verslo subjektų rėmimas (TP)"Gautas raštas A20-1842 dėl strateginio veiklos plano ir biudžeto pakeitimo</t>
  </si>
  <si>
    <t>Žemaičių kalvarijos ugniagesių komandai sanitarinio mazgo įrengimo ir prijungimo prie nuotekų valymo tinklo darbams užbaigti</t>
  </si>
  <si>
    <t>Prie rašto pridėti komerciniai pasiūlymai, sąmatos. Gautas raštas AGB-65 dėl strateginio veiklos plano ir biudžeto pakeitimo</t>
  </si>
  <si>
    <t>Gautas raštas AGB-64 dėl strateginio veiklos plano ir biudžeto pakeitimo</t>
  </si>
  <si>
    <t>1 lentelė</t>
  </si>
  <si>
    <t>Savivaldybės administracijai (Seniūnijų veikla (TP))</t>
  </si>
  <si>
    <t>Gali būti skirstomos viršplaninės pajamos ir mažinamos išlaidos (priemonės) perskirstymui</t>
  </si>
  <si>
    <t>A20-1849</t>
  </si>
  <si>
    <t>2 programa priemonė" Investicijų ir kitų projektų, skirtų 2014-2020 m. nacionalinei pažangos programai/ ES fondų investicijų programai, vykdymas"</t>
  </si>
  <si>
    <t>projektui "Visuomeninės paskirties pastato, esančio Telšių g. 3, Alsėdžiuose, atnaujinimas ir pritaikymas kaimo bendruomenės poreikiams, socialinei ir kultūrinei veiklai, II etapas"</t>
  </si>
  <si>
    <t>2 programa priemonė" Investicijų ir kitų projektų vykdymas (naujo finansavimo periodo)"</t>
  </si>
  <si>
    <t>projektui "Plungės Senamiesčio mokyklos, esančios adresu Minijos g. 5, Plungė, sporto aikštyno atnaujinimo darbai"</t>
  </si>
  <si>
    <t>AGB-66</t>
  </si>
  <si>
    <t>Avarinės situacijos priežasčių šalinimui. Pridėta komercinis pasiūlymas, statinio apžiūros aktas ir nuotraukos</t>
  </si>
  <si>
    <t>Plungės rajono savivaldybės viešoji biblioteka</t>
  </si>
  <si>
    <t>Kulių miestelio bibliotekos baldų atnaujinimui</t>
  </si>
  <si>
    <t>AGB-67</t>
  </si>
  <si>
    <t>Darbai -  Rietavo g. šaligatvis ir Gondingos g. prie baidarių bazės ištisinis asfaltas. Nupirkus "Pakrantės "projektu sukurto objekto priežiūros darbus bei sporto ir rekreacijos zonoje vykdant stadiono laistymo sistemos remonto darbus ir kitos išlaidos, kurių neužteks iki metų pabaigos.</t>
  </si>
  <si>
    <t>Įtrauktą į priemonę "Seniūnijų veikla (TP) pagal raštą A20-1857 dėl strateginio veiklos plano ir biudžeto pakeitimo</t>
  </si>
  <si>
    <t>pagal raštą A20-1857 dėl strateginio veiklos plano ir biudžeto pakeitimo</t>
  </si>
  <si>
    <t>A20- 1857</t>
  </si>
  <si>
    <t>Gautas raštas AGB-69 dėl strateginio veiklos plano ir biudžeto pakeitimo</t>
  </si>
  <si>
    <t>didinti priemonę "Plungės dekanato aptarnaujamų parapijų rėmimas (TP)"23,4 tūkst. eurų. Gautas raštas A20-1842 dėl strateginio veiklos plano ir biudžeto pakeitimo</t>
  </si>
  <si>
    <t>Iš viso numatyta sprendimo projekte</t>
  </si>
  <si>
    <t>A20-1863</t>
  </si>
  <si>
    <t>8 programos pakeitimai -priemonei Savivaldybės infrastruktūros objektų planavimas, remontas ir priežiūra (TP) - 53,5 tūkst. eurų; priemonei "Savivaldybės infrastruktūros objektų plėtra (PP)Savivaldybės vietinės reikšmės kelių (gatvių) bei eismo saugumo priemonių plėtra (PP) - 80 tūkst. eurų; priemonei "Savivaldybės vietinės reikšmės kelių (gatvių) bei eismo saugumo priemonių plėtra, prisidedant prie darnaus judumo (PP)" - 25,0 tūkst. eurų</t>
  </si>
  <si>
    <t>VšĮ Plungės atviras jaunimo centras</t>
  </si>
  <si>
    <t>AGB-68</t>
  </si>
  <si>
    <t>Nenumatytoms ir biudžete nesuplanuotoms išlaidoms padengti</t>
  </si>
  <si>
    <r>
      <t>Daugiabučių namų atnaujinimo (modernizavimo) programai vykdyti iki 2024 m. pabaigos reikalingas dar apie</t>
    </r>
    <r>
      <rPr>
        <b/>
        <sz val="12"/>
        <color theme="1"/>
        <rFont val="Times New Roman"/>
        <family val="1"/>
        <charset val="186"/>
      </rPr>
      <t xml:space="preserve"> 80–90 tūkst. eurų.</t>
    </r>
  </si>
  <si>
    <r>
      <t xml:space="preserve">Norinčių gauti paramą ir atitinkančių lėšų skyrimo ir naudojimo tvarkos aprašo nuostatas buvo daugiau, todėl poreikį priemonei reikia padidinti </t>
    </r>
    <r>
      <rPr>
        <b/>
        <sz val="12"/>
        <color theme="1"/>
        <rFont val="Times New Roman"/>
        <family val="1"/>
        <charset val="186"/>
      </rPr>
      <t>3,7 tūkst. eurų</t>
    </r>
  </si>
  <si>
    <r>
      <rPr>
        <b/>
        <sz val="12"/>
        <color theme="1"/>
        <rFont val="Times New Roman"/>
        <family val="1"/>
        <charset val="186"/>
      </rPr>
      <t xml:space="preserve">33,8 tūkst eurų  </t>
    </r>
    <r>
      <rPr>
        <sz val="12"/>
        <color theme="1"/>
        <rFont val="Times New Roman"/>
        <family val="1"/>
        <charset val="186"/>
      </rPr>
      <t xml:space="preserve">Platelių miestelio bibliotekos įkėlimui į Liepijų mokyklą;
</t>
    </r>
    <r>
      <rPr>
        <b/>
        <sz val="12"/>
        <color theme="1"/>
        <rFont val="Times New Roman"/>
        <family val="1"/>
        <charset val="186"/>
      </rPr>
      <t>19,7 tūkst. eurų</t>
    </r>
    <r>
      <rPr>
        <sz val="12"/>
        <color theme="1"/>
        <rFont val="Times New Roman"/>
        <family val="1"/>
        <charset val="186"/>
      </rPr>
      <t xml:space="preserve"> Sukilėlių g. šlaito sutvirtinimo darbams;
</t>
    </r>
    <r>
      <rPr>
        <b/>
        <sz val="12"/>
        <color theme="1"/>
        <rFont val="Times New Roman"/>
        <family val="1"/>
        <charset val="186"/>
      </rPr>
      <t>80,0 tūkst. eurų</t>
    </r>
    <r>
      <rPr>
        <sz val="12"/>
        <color theme="1"/>
        <rFont val="Times New Roman"/>
        <family val="1"/>
        <charset val="186"/>
      </rPr>
      <t xml:space="preserve"> Plungės geležinkelio ir autobusų stočių sujungimui
</t>
    </r>
    <r>
      <rPr>
        <b/>
        <sz val="12"/>
        <color theme="1"/>
        <rFont val="Times New Roman"/>
        <family val="1"/>
        <charset val="186"/>
      </rPr>
      <t xml:space="preserve">25,0 tūkst. eurų </t>
    </r>
    <r>
      <rPr>
        <sz val="12"/>
        <color theme="1"/>
        <rFont val="Times New Roman"/>
        <family val="1"/>
        <charset val="186"/>
      </rPr>
      <t xml:space="preserve"> Telšių g. rekonstrukcijos darbams.</t>
    </r>
  </si>
  <si>
    <t>Didinimai nurodyti sprendimo projekte</t>
  </si>
  <si>
    <t xml:space="preserve">2024 m. gauti raštai (iki 2024 m. liepos 9 d.) dėl biudžeto lėšų skyrimo ir lėšų paskirstymas </t>
  </si>
  <si>
    <t>A20-1843, A20-1836</t>
  </si>
  <si>
    <t>pagal raštą A20-1857 dėl strateginio veiklos plano ir biudžeto pakeitimo skirta Rietavo g. šaligatviams -  6,5 tūkst eurų</t>
  </si>
  <si>
    <t>Raštai</t>
  </si>
  <si>
    <t>didinti priemonę "Jaunimo veiklos programos įgyvendinimas (TP)"Gautas raštas A20-1798 dėl strateginio veiklos plano ir biudžeto pakeitimo</t>
  </si>
  <si>
    <t>didinti priemonę "Bendruomeninių organizacijų veiklos rėmimas (TP)"Gautas raštas A20-1842 dėl strateginio veiklos plano ir biudžeto pakeitimo</t>
  </si>
  <si>
    <t>AGB-57</t>
  </si>
  <si>
    <t>A20-1840</t>
  </si>
  <si>
    <t>A20-1812</t>
  </si>
  <si>
    <t xml:space="preserve">Nausodžio seniūnijai skiriama 157,9 tūkst. eurų Beržų g. rangos darbams apmokėti.
Plungės m. seniūnijai skiriama 6,5 tūkst eurų Rietavo g. šaligatvio įrengimo darbams apmokėti.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</si>
</sst>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2"/>
      <color theme="1"/>
      <name val="Times New Roman"/>
      <family val="1"/>
      <charset val="186"/>
    </font>
    <font>
      <b/>
      <sz val="14"/>
      <color theme="1"/>
      <name val="Times New Roman"/>
      <family val="1"/>
      <charset val="186"/>
    </font>
    <font>
      <b/>
      <sz val="12"/>
      <color theme="1"/>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87">
    <xf numFmtId="0" fontId="0" fillId="0" borderId="0" xfId="0"/>
    <xf numFmtId="0" fontId="0" fillId="2" borderId="0" xfId="0" applyFill="1"/>
    <xf numFmtId="0" fontId="1" fillId="0" borderId="1" xfId="0" applyFont="1" applyFill="1" applyBorder="1" applyAlignment="1">
      <alignment horizontal="center" wrapText="1"/>
    </xf>
    <xf numFmtId="0" fontId="1" fillId="0" borderId="1" xfId="0" applyFont="1" applyFill="1" applyBorder="1" applyAlignment="1">
      <alignment horizontal="center"/>
    </xf>
    <xf numFmtId="0" fontId="1" fillId="0" borderId="1" xfId="0" applyFont="1" applyFill="1" applyBorder="1" applyAlignment="1">
      <alignment horizontal="left" wrapText="1"/>
    </xf>
    <xf numFmtId="0" fontId="1" fillId="0" borderId="0" xfId="0" applyFont="1" applyFill="1" applyAlignment="1">
      <alignment wrapText="1"/>
    </xf>
    <xf numFmtId="0" fontId="1" fillId="0" borderId="0" xfId="0" applyFont="1" applyFill="1" applyAlignment="1">
      <alignment horizontal="left"/>
    </xf>
    <xf numFmtId="0" fontId="1" fillId="0" borderId="0" xfId="0" applyFont="1" applyFill="1" applyAlignment="1">
      <alignment horizontal="left" wrapText="1"/>
    </xf>
    <xf numFmtId="0" fontId="1" fillId="0" borderId="4" xfId="0" applyFont="1" applyFill="1" applyBorder="1" applyAlignment="1">
      <alignment horizontal="left" wrapText="1"/>
    </xf>
    <xf numFmtId="0" fontId="1" fillId="2" borderId="4" xfId="0" applyFont="1" applyFill="1" applyBorder="1" applyAlignment="1">
      <alignment horizontal="left" wrapText="1"/>
    </xf>
    <xf numFmtId="0" fontId="1" fillId="2" borderId="1" xfId="0" applyFont="1" applyFill="1" applyBorder="1" applyAlignment="1">
      <alignment horizontal="left" wrapText="1"/>
    </xf>
    <xf numFmtId="0" fontId="1" fillId="0" borderId="0" xfId="0" applyFont="1" applyFill="1" applyAlignment="1"/>
    <xf numFmtId="0" fontId="1" fillId="0" borderId="2" xfId="0" applyFont="1" applyFill="1" applyBorder="1" applyAlignment="1">
      <alignment horizontal="center" wrapText="1"/>
    </xf>
    <xf numFmtId="0" fontId="1" fillId="2" borderId="0" xfId="0" applyFont="1" applyFill="1" applyAlignment="1"/>
    <xf numFmtId="164" fontId="1" fillId="2" borderId="1" xfId="0" applyNumberFormat="1" applyFont="1" applyFill="1" applyBorder="1" applyAlignment="1"/>
    <xf numFmtId="164" fontId="1" fillId="0" borderId="1" xfId="0" applyNumberFormat="1" applyFont="1" applyFill="1" applyBorder="1" applyAlignment="1"/>
    <xf numFmtId="164" fontId="1" fillId="0" borderId="0" xfId="0" applyNumberFormat="1" applyFont="1" applyFill="1" applyAlignment="1"/>
    <xf numFmtId="14" fontId="1" fillId="0" borderId="1" xfId="0" applyNumberFormat="1" applyFont="1" applyFill="1" applyBorder="1" applyAlignment="1">
      <alignment horizontal="left" wrapText="1"/>
    </xf>
    <xf numFmtId="164" fontId="1" fillId="0" borderId="1" xfId="0" applyNumberFormat="1" applyFont="1" applyFill="1" applyBorder="1" applyAlignment="1">
      <alignment horizontal="center" wrapText="1"/>
    </xf>
    <xf numFmtId="0" fontId="1" fillId="0" borderId="1" xfId="0" applyFont="1" applyBorder="1" applyAlignment="1">
      <alignment horizontal="justify" vertical="center" wrapText="1"/>
    </xf>
    <xf numFmtId="14" fontId="1" fillId="0" borderId="4" xfId="0" applyNumberFormat="1" applyFont="1" applyFill="1" applyBorder="1" applyAlignment="1">
      <alignment horizontal="left" wrapText="1"/>
    </xf>
    <xf numFmtId="14" fontId="1" fillId="2" borderId="4" xfId="0" applyNumberFormat="1" applyFont="1" applyFill="1" applyBorder="1" applyAlignment="1">
      <alignment horizontal="left" wrapText="1"/>
    </xf>
    <xf numFmtId="164" fontId="1" fillId="2" borderId="4" xfId="0" applyNumberFormat="1" applyFont="1" applyFill="1" applyBorder="1" applyAlignment="1">
      <alignment horizontal="center" wrapText="1"/>
    </xf>
    <xf numFmtId="0" fontId="3" fillId="0" borderId="0" xfId="0" applyFont="1" applyAlignment="1">
      <alignment wrapText="1"/>
    </xf>
    <xf numFmtId="0" fontId="3" fillId="0" borderId="1" xfId="0" applyFont="1" applyBorder="1" applyAlignment="1">
      <alignment wrapText="1"/>
    </xf>
    <xf numFmtId="0" fontId="3" fillId="0" borderId="1" xfId="0" applyFont="1" applyBorder="1"/>
    <xf numFmtId="0" fontId="3" fillId="0" borderId="1" xfId="0" applyFont="1" applyBorder="1" applyAlignment="1">
      <alignment horizontal="justify" vertical="center"/>
    </xf>
    <xf numFmtId="0" fontId="1" fillId="0" borderId="4" xfId="0" applyFont="1" applyFill="1" applyBorder="1" applyAlignment="1">
      <alignment horizontal="center" wrapText="1"/>
    </xf>
    <xf numFmtId="164" fontId="1" fillId="0" borderId="4"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0" fontId="1" fillId="0" borderId="10" xfId="0" applyFont="1" applyFill="1" applyBorder="1" applyAlignment="1">
      <alignment wrapText="1"/>
    </xf>
    <xf numFmtId="14" fontId="1" fillId="2" borderId="1" xfId="0" applyNumberFormat="1" applyFont="1" applyFill="1" applyBorder="1" applyAlignment="1">
      <alignment horizontal="left" wrapText="1"/>
    </xf>
    <xf numFmtId="0" fontId="1" fillId="0" borderId="1" xfId="0" applyFont="1" applyFill="1" applyBorder="1" applyAlignment="1">
      <alignment wrapText="1"/>
    </xf>
    <xf numFmtId="164" fontId="2" fillId="3" borderId="1" xfId="0" applyNumberFormat="1" applyFont="1" applyFill="1" applyBorder="1" applyAlignment="1"/>
    <xf numFmtId="0" fontId="1" fillId="2" borderId="1" xfId="0" applyFont="1" applyFill="1" applyBorder="1" applyAlignment="1">
      <alignment horizontal="left" wrapText="1"/>
    </xf>
    <xf numFmtId="0" fontId="1" fillId="0" borderId="1" xfId="0" applyFont="1" applyFill="1" applyBorder="1" applyAlignment="1">
      <alignment horizontal="left" wrapText="1"/>
    </xf>
    <xf numFmtId="0" fontId="1" fillId="3" borderId="1" xfId="0" applyFont="1" applyFill="1" applyBorder="1" applyAlignment="1">
      <alignment horizontal="center" wrapText="1"/>
    </xf>
    <xf numFmtId="164" fontId="1" fillId="3" borderId="1" xfId="0" applyNumberFormat="1" applyFont="1" applyFill="1" applyBorder="1" applyAlignment="1">
      <alignment horizontal="center" wrapText="1"/>
    </xf>
    <xf numFmtId="164" fontId="1" fillId="3" borderId="4" xfId="0" applyNumberFormat="1" applyFont="1" applyFill="1" applyBorder="1" applyAlignment="1">
      <alignment horizontal="center" wrapText="1"/>
    </xf>
    <xf numFmtId="0" fontId="1" fillId="2" borderId="1" xfId="0" applyFont="1" applyFill="1" applyBorder="1" applyAlignment="1">
      <alignment horizontal="center" wrapText="1"/>
    </xf>
    <xf numFmtId="0" fontId="1" fillId="2" borderId="10" xfId="0" applyFont="1" applyFill="1" applyBorder="1" applyAlignment="1">
      <alignment horizontal="center" wrapText="1"/>
    </xf>
    <xf numFmtId="0" fontId="1" fillId="0" borderId="10" xfId="0" applyFont="1" applyFill="1" applyBorder="1" applyAlignment="1">
      <alignment horizontal="center" wrapText="1"/>
    </xf>
    <xf numFmtId="0" fontId="1" fillId="0" borderId="12" xfId="0" applyFont="1" applyFill="1" applyBorder="1" applyAlignment="1">
      <alignment horizontal="left" wrapText="1"/>
    </xf>
    <xf numFmtId="0" fontId="1" fillId="0" borderId="10" xfId="0" applyFont="1" applyFill="1" applyBorder="1" applyAlignment="1">
      <alignment horizontal="left" wrapText="1"/>
    </xf>
    <xf numFmtId="164" fontId="1" fillId="0" borderId="10" xfId="0" applyNumberFormat="1" applyFont="1" applyFill="1" applyBorder="1" applyAlignment="1">
      <alignment horizontal="center" wrapText="1"/>
    </xf>
    <xf numFmtId="14" fontId="1" fillId="0" borderId="10" xfId="0" applyNumberFormat="1" applyFont="1" applyFill="1" applyBorder="1" applyAlignment="1">
      <alignment horizontal="left" wrapText="1"/>
    </xf>
    <xf numFmtId="0" fontId="1" fillId="0" borderId="1" xfId="0" applyFont="1" applyFill="1" applyBorder="1" applyAlignment="1">
      <alignment horizontal="left" wrapText="1"/>
    </xf>
    <xf numFmtId="0" fontId="1" fillId="0" borderId="1" xfId="0" applyFont="1" applyFill="1" applyBorder="1" applyAlignment="1">
      <alignment horizontal="left" wrapText="1"/>
    </xf>
    <xf numFmtId="0" fontId="1" fillId="0" borderId="0" xfId="0" applyFont="1" applyFill="1" applyAlignment="1">
      <alignment horizontal="right"/>
    </xf>
    <xf numFmtId="0" fontId="1" fillId="0" borderId="0" xfId="0" applyFont="1" applyFill="1" applyBorder="1" applyAlignment="1"/>
    <xf numFmtId="0" fontId="1" fillId="0" borderId="8" xfId="0" applyFont="1" applyFill="1" applyBorder="1" applyAlignment="1">
      <alignment horizontal="left" wrapText="1"/>
    </xf>
    <xf numFmtId="164" fontId="1" fillId="0" borderId="9" xfId="0" applyNumberFormat="1" applyFont="1" applyFill="1" applyBorder="1" applyAlignment="1">
      <alignment horizontal="center" wrapText="1"/>
    </xf>
    <xf numFmtId="0" fontId="3" fillId="0" borderId="11" xfId="0" applyFont="1" applyBorder="1" applyAlignment="1">
      <alignment wrapText="1"/>
    </xf>
    <xf numFmtId="164" fontId="1" fillId="2" borderId="9" xfId="0" applyNumberFormat="1" applyFont="1" applyFill="1" applyBorder="1" applyAlignment="1">
      <alignment horizontal="center" wrapText="1"/>
    </xf>
    <xf numFmtId="0" fontId="1" fillId="0" borderId="9" xfId="0" applyFont="1" applyFill="1" applyBorder="1" applyAlignment="1">
      <alignment horizontal="center" wrapText="1"/>
    </xf>
    <xf numFmtId="14" fontId="1" fillId="0" borderId="9" xfId="0" applyNumberFormat="1" applyFont="1" applyFill="1" applyBorder="1" applyAlignment="1">
      <alignment horizontal="left" wrapText="1"/>
    </xf>
    <xf numFmtId="0" fontId="1" fillId="0" borderId="9" xfId="0" applyFont="1" applyFill="1" applyBorder="1" applyAlignment="1">
      <alignment horizontal="left" wrapText="1"/>
    </xf>
    <xf numFmtId="0" fontId="1" fillId="0" borderId="14" xfId="0" applyFont="1" applyFill="1" applyBorder="1" applyAlignment="1">
      <alignment horizontal="left" wrapText="1"/>
    </xf>
    <xf numFmtId="0" fontId="3" fillId="0" borderId="9" xfId="0" applyFont="1" applyBorder="1" applyAlignment="1">
      <alignment wrapText="1"/>
    </xf>
    <xf numFmtId="0" fontId="1" fillId="0" borderId="9" xfId="0" applyFont="1" applyFill="1" applyBorder="1" applyAlignment="1">
      <alignment wrapText="1"/>
    </xf>
    <xf numFmtId="0" fontId="1" fillId="0" borderId="13" xfId="0" applyFont="1" applyFill="1" applyBorder="1" applyAlignment="1">
      <alignment horizontal="center" wrapText="1"/>
    </xf>
    <xf numFmtId="14" fontId="1" fillId="0" borderId="13" xfId="0" applyNumberFormat="1" applyFont="1" applyFill="1" applyBorder="1" applyAlignment="1">
      <alignment horizontal="left" wrapText="1"/>
    </xf>
    <xf numFmtId="0" fontId="1" fillId="0" borderId="13" xfId="0" applyFont="1" applyFill="1" applyBorder="1" applyAlignment="1">
      <alignment horizontal="left" wrapText="1"/>
    </xf>
    <xf numFmtId="164" fontId="1" fillId="0" borderId="13" xfId="0" applyNumberFormat="1" applyFont="1" applyFill="1" applyBorder="1" applyAlignment="1">
      <alignment horizontal="center" wrapText="1"/>
    </xf>
    <xf numFmtId="0" fontId="3" fillId="0" borderId="13" xfId="0" applyFont="1" applyBorder="1" applyAlignment="1">
      <alignment wrapText="1"/>
    </xf>
    <xf numFmtId="0" fontId="1" fillId="0" borderId="13" xfId="0" applyFont="1" applyFill="1" applyBorder="1" applyAlignment="1">
      <alignment wrapText="1"/>
    </xf>
    <xf numFmtId="0" fontId="1" fillId="0" borderId="12" xfId="0" applyFont="1" applyFill="1" applyBorder="1" applyAlignment="1"/>
    <xf numFmtId="164" fontId="2" fillId="3" borderId="9" xfId="0" applyNumberFormat="1" applyFont="1" applyFill="1" applyBorder="1" applyAlignment="1">
      <alignment horizontal="center" wrapText="1"/>
    </xf>
    <xf numFmtId="0" fontId="2" fillId="3" borderId="11" xfId="0" applyFont="1" applyFill="1" applyBorder="1" applyAlignment="1">
      <alignment horizontal="right" wrapText="1"/>
    </xf>
    <xf numFmtId="0" fontId="2" fillId="3" borderId="9" xfId="0" applyFont="1" applyFill="1" applyBorder="1" applyAlignment="1">
      <alignment horizontal="center" wrapText="1"/>
    </xf>
    <xf numFmtId="0" fontId="1" fillId="4" borderId="1" xfId="0" applyFont="1" applyFill="1" applyBorder="1" applyAlignment="1">
      <alignment horizontal="center" wrapText="1"/>
    </xf>
    <xf numFmtId="164" fontId="1" fillId="4" borderId="1" xfId="0" applyNumberFormat="1" applyFont="1" applyFill="1" applyBorder="1" applyAlignment="1">
      <alignment horizontal="center" wrapText="1"/>
    </xf>
    <xf numFmtId="164" fontId="1" fillId="4" borderId="4" xfId="0" applyNumberFormat="1" applyFont="1" applyFill="1" applyBorder="1" applyAlignment="1">
      <alignment horizontal="center" wrapText="1"/>
    </xf>
    <xf numFmtId="164" fontId="1" fillId="4" borderId="13" xfId="0" applyNumberFormat="1" applyFont="1" applyFill="1" applyBorder="1" applyAlignment="1">
      <alignment horizontal="center" wrapText="1"/>
    </xf>
    <xf numFmtId="0" fontId="1" fillId="2" borderId="1" xfId="0" applyFont="1" applyFill="1" applyBorder="1" applyAlignment="1"/>
    <xf numFmtId="0" fontId="1" fillId="0" borderId="1" xfId="0" applyFont="1" applyFill="1" applyBorder="1" applyAlignment="1"/>
    <xf numFmtId="0" fontId="1" fillId="0" borderId="1" xfId="0" applyFont="1" applyFill="1" applyBorder="1" applyAlignment="1">
      <alignment horizontal="left" wrapText="1"/>
    </xf>
    <xf numFmtId="0" fontId="2" fillId="3" borderId="2" xfId="0" applyFont="1" applyFill="1" applyBorder="1" applyAlignment="1">
      <alignment horizontal="center"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4" fillId="0" borderId="3" xfId="0" applyFont="1" applyFill="1" applyBorder="1" applyAlignment="1">
      <alignment horizontal="center"/>
    </xf>
    <xf numFmtId="0" fontId="1" fillId="2" borderId="5" xfId="0" applyFont="1" applyFill="1" applyBorder="1" applyAlignment="1">
      <alignment horizontal="center" wrapText="1"/>
    </xf>
    <xf numFmtId="0" fontId="1" fillId="2" borderId="6" xfId="0" applyFont="1" applyFill="1" applyBorder="1" applyAlignment="1">
      <alignment horizontal="center" wrapText="1"/>
    </xf>
    <xf numFmtId="0" fontId="1" fillId="2" borderId="1" xfId="0" applyFont="1" applyFill="1" applyBorder="1" applyAlignment="1">
      <alignment horizontal="left" wrapText="1"/>
    </xf>
    <xf numFmtId="0" fontId="1" fillId="0" borderId="4" xfId="0" applyFont="1" applyFill="1" applyBorder="1" applyAlignment="1">
      <alignment horizontal="center" wrapText="1"/>
    </xf>
    <xf numFmtId="0" fontId="1" fillId="0" borderId="10" xfId="0" applyFont="1" applyFill="1" applyBorder="1" applyAlignment="1">
      <alignment horizontal="center" wrapText="1"/>
    </xf>
    <xf numFmtId="0" fontId="1" fillId="0" borderId="9" xfId="0" applyFont="1" applyFill="1" applyBorder="1" applyAlignment="1">
      <alignment horizont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Q57"/>
  <sheetViews>
    <sheetView tabSelected="1" zoomScale="80" zoomScaleNormal="80" workbookViewId="0">
      <selection activeCell="O9" sqref="O9"/>
    </sheetView>
  </sheetViews>
  <sheetFormatPr defaultColWidth="9.140625" defaultRowHeight="15" x14ac:dyDescent="0.25"/>
  <cols>
    <col min="1" max="1" width="4.85546875" style="6" customWidth="1"/>
    <col min="2" max="2" width="15.7109375" style="6" customWidth="1"/>
    <col min="3" max="3" width="13.85546875" style="6" customWidth="1"/>
    <col min="4" max="4" width="27.85546875" style="6" customWidth="1"/>
    <col min="5" max="5" width="9.28515625" style="11" customWidth="1"/>
    <col min="6" max="6" width="80" style="11" customWidth="1"/>
    <col min="7" max="7" width="12.28515625" style="11" customWidth="1"/>
    <col min="8" max="8" width="56.28515625" style="11" customWidth="1"/>
    <col min="9" max="16384" width="9.140625" style="11"/>
  </cols>
  <sheetData>
    <row r="1" spans="1:17" x14ac:dyDescent="0.25">
      <c r="H1" s="48" t="s">
        <v>119</v>
      </c>
    </row>
    <row r="2" spans="1:17" ht="22.5" customHeight="1" x14ac:dyDescent="0.3">
      <c r="A2" s="80" t="s">
        <v>148</v>
      </c>
      <c r="B2" s="80"/>
      <c r="C2" s="80"/>
      <c r="D2" s="80"/>
      <c r="E2" s="80"/>
      <c r="F2" s="80"/>
      <c r="G2" s="80"/>
      <c r="H2" s="80"/>
    </row>
    <row r="3" spans="1:17" ht="58.5" customHeight="1" x14ac:dyDescent="0.25">
      <c r="A3" s="12" t="s">
        <v>0</v>
      </c>
      <c r="B3" s="12" t="s">
        <v>13</v>
      </c>
      <c r="C3" s="12" t="s">
        <v>9</v>
      </c>
      <c r="D3" s="3" t="s">
        <v>78</v>
      </c>
      <c r="E3" s="2" t="s">
        <v>3</v>
      </c>
      <c r="F3" s="12" t="s">
        <v>2</v>
      </c>
      <c r="G3" s="2" t="s">
        <v>12</v>
      </c>
      <c r="H3" s="3" t="s">
        <v>11</v>
      </c>
    </row>
    <row r="4" spans="1:17" ht="59.25" customHeight="1" x14ac:dyDescent="0.25">
      <c r="A4" s="2">
        <v>1</v>
      </c>
      <c r="B4" s="17">
        <v>45329</v>
      </c>
      <c r="C4" s="4" t="s">
        <v>33</v>
      </c>
      <c r="D4" s="4" t="s">
        <v>34</v>
      </c>
      <c r="E4" s="18">
        <v>20.100000000000001</v>
      </c>
      <c r="F4" s="4" t="s">
        <v>75</v>
      </c>
      <c r="G4" s="2"/>
      <c r="H4" s="4" t="s">
        <v>35</v>
      </c>
    </row>
    <row r="5" spans="1:17" ht="30" customHeight="1" x14ac:dyDescent="0.25">
      <c r="A5" s="2">
        <v>2</v>
      </c>
      <c r="B5" s="17">
        <v>45329</v>
      </c>
      <c r="C5" s="4" t="s">
        <v>36</v>
      </c>
      <c r="D5" s="4" t="s">
        <v>42</v>
      </c>
      <c r="E5" s="36"/>
      <c r="F5" s="4" t="s">
        <v>38</v>
      </c>
      <c r="G5" s="2"/>
      <c r="H5" s="4" t="s">
        <v>37</v>
      </c>
    </row>
    <row r="6" spans="1:17" ht="49.5" customHeight="1" x14ac:dyDescent="0.25">
      <c r="A6" s="2">
        <v>3</v>
      </c>
      <c r="B6" s="17">
        <v>45329</v>
      </c>
      <c r="C6" s="4" t="s">
        <v>39</v>
      </c>
      <c r="D6" s="4" t="s">
        <v>40</v>
      </c>
      <c r="E6" s="2">
        <v>10.4</v>
      </c>
      <c r="F6" s="4" t="s">
        <v>96</v>
      </c>
      <c r="G6" s="70">
        <v>10.4</v>
      </c>
      <c r="H6" s="84" t="s">
        <v>137</v>
      </c>
      <c r="I6" s="66"/>
    </row>
    <row r="7" spans="1:17" ht="34.5" customHeight="1" x14ac:dyDescent="0.25">
      <c r="A7" s="2">
        <v>4</v>
      </c>
      <c r="B7" s="17">
        <v>45329</v>
      </c>
      <c r="C7" s="4" t="s">
        <v>41</v>
      </c>
      <c r="D7" s="4" t="s">
        <v>43</v>
      </c>
      <c r="E7" s="18">
        <v>14</v>
      </c>
      <c r="F7" s="4" t="s">
        <v>97</v>
      </c>
      <c r="G7" s="71">
        <v>10</v>
      </c>
      <c r="H7" s="85"/>
      <c r="I7" s="66"/>
      <c r="J7" s="16"/>
    </row>
    <row r="8" spans="1:17" ht="30" customHeight="1" x14ac:dyDescent="0.25">
      <c r="A8" s="2">
        <v>5</v>
      </c>
      <c r="B8" s="17">
        <v>45329</v>
      </c>
      <c r="C8" s="4" t="s">
        <v>44</v>
      </c>
      <c r="D8" s="4" t="s">
        <v>45</v>
      </c>
      <c r="E8" s="18">
        <v>3</v>
      </c>
      <c r="F8" s="4" t="s">
        <v>46</v>
      </c>
      <c r="G8" s="71">
        <v>3</v>
      </c>
      <c r="H8" s="86"/>
      <c r="I8" s="66"/>
    </row>
    <row r="9" spans="1:17" ht="30.75" customHeight="1" x14ac:dyDescent="0.25">
      <c r="A9" s="2">
        <v>6</v>
      </c>
      <c r="B9" s="17">
        <v>45350</v>
      </c>
      <c r="C9" s="4" t="s">
        <v>16</v>
      </c>
      <c r="D9" s="4" t="s">
        <v>15</v>
      </c>
      <c r="E9" s="2">
        <v>70.400000000000006</v>
      </c>
      <c r="F9" s="4" t="s">
        <v>47</v>
      </c>
      <c r="G9" s="4"/>
      <c r="H9" s="4" t="s">
        <v>35</v>
      </c>
      <c r="M9" s="49"/>
      <c r="N9" s="49"/>
      <c r="O9" s="49"/>
      <c r="P9" s="49"/>
      <c r="Q9" s="49"/>
    </row>
    <row r="10" spans="1:17" ht="48" customHeight="1" x14ac:dyDescent="0.25">
      <c r="A10" s="2">
        <v>7</v>
      </c>
      <c r="B10" s="17">
        <v>45352</v>
      </c>
      <c r="C10" s="4" t="s">
        <v>14</v>
      </c>
      <c r="D10" s="4" t="s">
        <v>7</v>
      </c>
      <c r="E10" s="2">
        <v>68.599999999999994</v>
      </c>
      <c r="F10" s="4" t="s">
        <v>82</v>
      </c>
      <c r="G10" s="70">
        <v>23.6</v>
      </c>
      <c r="H10" s="4" t="s">
        <v>117</v>
      </c>
      <c r="M10" s="49"/>
      <c r="N10" s="49"/>
      <c r="O10" s="49"/>
      <c r="P10" s="49"/>
      <c r="Q10" s="49"/>
    </row>
    <row r="11" spans="1:17" ht="76.5" customHeight="1" x14ac:dyDescent="0.25">
      <c r="A11" s="2">
        <v>8</v>
      </c>
      <c r="B11" s="17">
        <v>45369</v>
      </c>
      <c r="C11" s="4" t="s">
        <v>17</v>
      </c>
      <c r="D11" s="4" t="s">
        <v>5</v>
      </c>
      <c r="E11" s="2">
        <v>21.3</v>
      </c>
      <c r="F11" s="4" t="s">
        <v>81</v>
      </c>
      <c r="G11" s="4"/>
      <c r="H11" s="4"/>
      <c r="M11" s="49"/>
      <c r="N11" s="49"/>
      <c r="O11" s="49"/>
      <c r="P11" s="49"/>
      <c r="Q11" s="49"/>
    </row>
    <row r="12" spans="1:17" ht="33" customHeight="1" x14ac:dyDescent="0.25">
      <c r="A12" s="2">
        <v>9</v>
      </c>
      <c r="B12" s="17">
        <v>45376</v>
      </c>
      <c r="C12" s="4" t="s">
        <v>18</v>
      </c>
      <c r="D12" s="4" t="s">
        <v>4</v>
      </c>
      <c r="E12" s="2">
        <v>1.2</v>
      </c>
      <c r="F12" s="4" t="s">
        <v>19</v>
      </c>
      <c r="G12" s="4"/>
      <c r="H12" s="4"/>
    </row>
    <row r="13" spans="1:17" ht="30" customHeight="1" x14ac:dyDescent="0.25">
      <c r="A13" s="2">
        <v>10</v>
      </c>
      <c r="B13" s="17">
        <v>45377</v>
      </c>
      <c r="C13" s="4" t="s">
        <v>21</v>
      </c>
      <c r="D13" s="4" t="s">
        <v>7</v>
      </c>
      <c r="E13" s="36"/>
      <c r="F13" s="4" t="s">
        <v>20</v>
      </c>
      <c r="G13" s="4"/>
      <c r="H13" s="4" t="s">
        <v>48</v>
      </c>
    </row>
    <row r="14" spans="1:17" ht="15.75" customHeight="1" x14ac:dyDescent="0.25">
      <c r="A14" s="2">
        <v>11</v>
      </c>
      <c r="B14" s="17">
        <v>45378</v>
      </c>
      <c r="C14" s="4" t="s">
        <v>24</v>
      </c>
      <c r="D14" s="4" t="s">
        <v>6</v>
      </c>
      <c r="E14" s="2">
        <v>0.8</v>
      </c>
      <c r="F14" s="4" t="s">
        <v>50</v>
      </c>
      <c r="G14" s="4"/>
      <c r="H14" s="4"/>
    </row>
    <row r="15" spans="1:17" ht="60.75" customHeight="1" x14ac:dyDescent="0.25">
      <c r="A15" s="2">
        <v>12</v>
      </c>
      <c r="B15" s="17">
        <v>45385</v>
      </c>
      <c r="C15" s="4" t="s">
        <v>22</v>
      </c>
      <c r="D15" s="4" t="s">
        <v>23</v>
      </c>
      <c r="E15" s="18">
        <v>10</v>
      </c>
      <c r="F15" s="4" t="s">
        <v>98</v>
      </c>
      <c r="G15" s="71">
        <v>5</v>
      </c>
      <c r="H15" s="4" t="s">
        <v>109</v>
      </c>
    </row>
    <row r="16" spans="1:17" ht="20.25" customHeight="1" x14ac:dyDescent="0.25">
      <c r="A16" s="2">
        <v>13</v>
      </c>
      <c r="B16" s="17">
        <v>45397</v>
      </c>
      <c r="C16" s="4" t="s">
        <v>25</v>
      </c>
      <c r="D16" s="4" t="s">
        <v>10</v>
      </c>
      <c r="E16" s="2">
        <v>16.899999999999999</v>
      </c>
      <c r="F16" s="4" t="s">
        <v>26</v>
      </c>
      <c r="G16" s="4"/>
      <c r="H16" s="4"/>
    </row>
    <row r="17" spans="1:8" ht="57.75" customHeight="1" x14ac:dyDescent="0.25">
      <c r="A17" s="2">
        <v>14</v>
      </c>
      <c r="B17" s="17">
        <v>45408</v>
      </c>
      <c r="C17" s="46" t="s">
        <v>27</v>
      </c>
      <c r="D17" s="46" t="s">
        <v>4</v>
      </c>
      <c r="E17" s="2">
        <v>4.8</v>
      </c>
      <c r="F17" s="46" t="s">
        <v>101</v>
      </c>
      <c r="G17" s="71">
        <v>4</v>
      </c>
      <c r="H17" s="46" t="s">
        <v>114</v>
      </c>
    </row>
    <row r="18" spans="1:8" ht="104.25" customHeight="1" x14ac:dyDescent="0.25">
      <c r="A18" s="2">
        <v>15</v>
      </c>
      <c r="B18" s="17">
        <v>45428</v>
      </c>
      <c r="C18" s="46" t="s">
        <v>32</v>
      </c>
      <c r="D18" s="4" t="s">
        <v>31</v>
      </c>
      <c r="E18" s="18">
        <v>6</v>
      </c>
      <c r="F18" s="4" t="s">
        <v>110</v>
      </c>
      <c r="G18" s="71">
        <v>6</v>
      </c>
      <c r="H18" s="4" t="s">
        <v>133</v>
      </c>
    </row>
    <row r="19" spans="1:8" ht="31.5" customHeight="1" x14ac:dyDescent="0.25">
      <c r="A19" s="2">
        <v>16</v>
      </c>
      <c r="B19" s="17">
        <v>45436</v>
      </c>
      <c r="C19" s="4" t="s">
        <v>28</v>
      </c>
      <c r="D19" s="4" t="s">
        <v>8</v>
      </c>
      <c r="E19" s="18">
        <v>5</v>
      </c>
      <c r="F19" s="4" t="s">
        <v>49</v>
      </c>
      <c r="G19" s="4"/>
      <c r="H19" s="4"/>
    </row>
    <row r="20" spans="1:8" ht="36.75" customHeight="1" x14ac:dyDescent="0.25">
      <c r="A20" s="2">
        <v>17</v>
      </c>
      <c r="B20" s="17">
        <v>45441</v>
      </c>
      <c r="C20" s="4" t="s">
        <v>29</v>
      </c>
      <c r="D20" s="4" t="s">
        <v>30</v>
      </c>
      <c r="E20" s="37"/>
      <c r="F20" s="19" t="s">
        <v>71</v>
      </c>
      <c r="G20" s="4"/>
      <c r="H20" s="4" t="s">
        <v>74</v>
      </c>
    </row>
    <row r="21" spans="1:8" ht="48" customHeight="1" x14ac:dyDescent="0.25">
      <c r="A21" s="2">
        <v>18</v>
      </c>
      <c r="B21" s="21">
        <v>45447</v>
      </c>
      <c r="C21" s="9" t="s">
        <v>51</v>
      </c>
      <c r="D21" s="9" t="s">
        <v>52</v>
      </c>
      <c r="E21" s="22">
        <v>5</v>
      </c>
      <c r="F21" s="9" t="s">
        <v>53</v>
      </c>
      <c r="G21" s="72">
        <v>5</v>
      </c>
      <c r="H21" s="9" t="s">
        <v>153</v>
      </c>
    </row>
    <row r="22" spans="1:8" ht="32.25" customHeight="1" x14ac:dyDescent="0.25">
      <c r="A22" s="2">
        <v>19</v>
      </c>
      <c r="B22" s="21">
        <v>45448</v>
      </c>
      <c r="C22" s="9" t="s">
        <v>54</v>
      </c>
      <c r="D22" s="9" t="s">
        <v>6</v>
      </c>
      <c r="E22" s="22">
        <v>47</v>
      </c>
      <c r="F22" s="9" t="s">
        <v>55</v>
      </c>
      <c r="G22" s="72">
        <v>50</v>
      </c>
      <c r="H22" s="9" t="s">
        <v>111</v>
      </c>
    </row>
    <row r="23" spans="1:8" ht="46.5" customHeight="1" x14ac:dyDescent="0.25">
      <c r="A23" s="2">
        <v>20</v>
      </c>
      <c r="B23" s="21">
        <v>45448</v>
      </c>
      <c r="C23" s="9" t="s">
        <v>56</v>
      </c>
      <c r="D23" s="9" t="s">
        <v>57</v>
      </c>
      <c r="E23" s="38"/>
      <c r="F23" s="9" t="s">
        <v>72</v>
      </c>
      <c r="G23" s="9"/>
      <c r="H23" s="9" t="s">
        <v>99</v>
      </c>
    </row>
    <row r="24" spans="1:8" ht="61.5" customHeight="1" x14ac:dyDescent="0.25">
      <c r="A24" s="2">
        <v>21</v>
      </c>
      <c r="B24" s="20">
        <v>45457</v>
      </c>
      <c r="C24" s="8" t="s">
        <v>58</v>
      </c>
      <c r="D24" s="8" t="s">
        <v>59</v>
      </c>
      <c r="E24" s="27">
        <v>39.9</v>
      </c>
      <c r="F24" s="8" t="s">
        <v>60</v>
      </c>
      <c r="G24" s="8"/>
      <c r="H24" s="8" t="s">
        <v>35</v>
      </c>
    </row>
    <row r="25" spans="1:8" ht="64.5" customHeight="1" x14ac:dyDescent="0.25">
      <c r="A25" s="2">
        <v>22</v>
      </c>
      <c r="B25" s="20">
        <v>45463</v>
      </c>
      <c r="C25" s="8" t="s">
        <v>61</v>
      </c>
      <c r="D25" s="8" t="s">
        <v>62</v>
      </c>
      <c r="E25" s="28">
        <v>2</v>
      </c>
      <c r="F25" s="4" t="s">
        <v>63</v>
      </c>
      <c r="G25" s="4"/>
      <c r="H25" s="4"/>
    </row>
    <row r="26" spans="1:8" ht="64.5" customHeight="1" x14ac:dyDescent="0.25">
      <c r="A26" s="2">
        <v>23</v>
      </c>
      <c r="B26" s="20">
        <v>45463</v>
      </c>
      <c r="C26" s="8" t="s">
        <v>67</v>
      </c>
      <c r="D26" s="8" t="s">
        <v>66</v>
      </c>
      <c r="E26" s="28">
        <v>10</v>
      </c>
      <c r="F26" s="24" t="s">
        <v>64</v>
      </c>
      <c r="G26" s="4"/>
      <c r="H26" s="25" t="s">
        <v>65</v>
      </c>
    </row>
    <row r="27" spans="1:8" ht="51" customHeight="1" x14ac:dyDescent="0.25">
      <c r="A27" s="2">
        <v>24</v>
      </c>
      <c r="B27" s="20">
        <v>45463</v>
      </c>
      <c r="C27" s="8" t="s">
        <v>68</v>
      </c>
      <c r="D27" s="8" t="s">
        <v>66</v>
      </c>
      <c r="E27" s="28">
        <v>20</v>
      </c>
      <c r="F27" s="26" t="s">
        <v>83</v>
      </c>
      <c r="G27" s="4"/>
      <c r="H27" s="25" t="s">
        <v>73</v>
      </c>
    </row>
    <row r="28" spans="1:8" ht="33.75" customHeight="1" x14ac:dyDescent="0.25">
      <c r="A28" s="2">
        <v>25</v>
      </c>
      <c r="B28" s="31">
        <v>45464</v>
      </c>
      <c r="C28" s="10" t="s">
        <v>70</v>
      </c>
      <c r="D28" s="10" t="s">
        <v>69</v>
      </c>
      <c r="E28" s="29">
        <v>90</v>
      </c>
      <c r="F28" s="24" t="s">
        <v>144</v>
      </c>
      <c r="G28" s="71">
        <v>50</v>
      </c>
      <c r="H28" s="32" t="s">
        <v>113</v>
      </c>
    </row>
    <row r="29" spans="1:8" ht="46.5" customHeight="1" x14ac:dyDescent="0.25">
      <c r="A29" s="2">
        <v>26</v>
      </c>
      <c r="B29" s="17">
        <v>45476</v>
      </c>
      <c r="C29" s="35" t="s">
        <v>77</v>
      </c>
      <c r="D29" s="35" t="s">
        <v>76</v>
      </c>
      <c r="E29" s="18">
        <v>7</v>
      </c>
      <c r="F29" s="24" t="s">
        <v>95</v>
      </c>
      <c r="G29" s="71">
        <v>7</v>
      </c>
      <c r="H29" s="32" t="s">
        <v>152</v>
      </c>
    </row>
    <row r="30" spans="1:8" ht="174.75" customHeight="1" x14ac:dyDescent="0.25">
      <c r="A30" s="2">
        <v>27</v>
      </c>
      <c r="B30" s="17">
        <v>45476</v>
      </c>
      <c r="C30" s="35" t="s">
        <v>80</v>
      </c>
      <c r="D30" s="35" t="s">
        <v>62</v>
      </c>
      <c r="E30" s="18">
        <v>149.30000000000001</v>
      </c>
      <c r="F30" s="24" t="s">
        <v>79</v>
      </c>
      <c r="G30" s="70">
        <v>11.4</v>
      </c>
      <c r="H30" s="32" t="s">
        <v>107</v>
      </c>
    </row>
    <row r="31" spans="1:8" ht="45.75" customHeight="1" x14ac:dyDescent="0.25">
      <c r="A31" s="2">
        <v>28</v>
      </c>
      <c r="B31" s="17">
        <v>45477</v>
      </c>
      <c r="C31" s="35" t="s">
        <v>85</v>
      </c>
      <c r="D31" s="35" t="s">
        <v>86</v>
      </c>
      <c r="E31" s="18">
        <v>3.7</v>
      </c>
      <c r="F31" s="24" t="s">
        <v>145</v>
      </c>
      <c r="G31" s="70">
        <v>3.7</v>
      </c>
      <c r="H31" s="32" t="s">
        <v>115</v>
      </c>
    </row>
    <row r="32" spans="1:8" ht="61.5" customHeight="1" x14ac:dyDescent="0.25">
      <c r="A32" s="41">
        <v>29</v>
      </c>
      <c r="B32" s="17">
        <v>45478</v>
      </c>
      <c r="C32" s="42" t="s">
        <v>100</v>
      </c>
      <c r="D32" s="43" t="s">
        <v>88</v>
      </c>
      <c r="E32" s="44">
        <v>400.8</v>
      </c>
      <c r="F32" s="23" t="s">
        <v>132</v>
      </c>
      <c r="G32" s="40"/>
      <c r="H32" s="30" t="s">
        <v>150</v>
      </c>
    </row>
    <row r="33" spans="1:10" ht="33" customHeight="1" x14ac:dyDescent="0.25">
      <c r="A33" s="2">
        <v>30</v>
      </c>
      <c r="B33" s="45">
        <v>45482</v>
      </c>
      <c r="C33" s="35" t="s">
        <v>112</v>
      </c>
      <c r="D33" s="35" t="s">
        <v>89</v>
      </c>
      <c r="E33" s="18">
        <v>4</v>
      </c>
      <c r="F33" s="24" t="s">
        <v>116</v>
      </c>
      <c r="G33" s="71">
        <v>4</v>
      </c>
      <c r="H33" s="32" t="s">
        <v>118</v>
      </c>
    </row>
    <row r="34" spans="1:10" ht="51" customHeight="1" x14ac:dyDescent="0.25">
      <c r="A34" s="2">
        <v>31</v>
      </c>
      <c r="B34" s="17">
        <v>45260</v>
      </c>
      <c r="C34" s="35" t="s">
        <v>91</v>
      </c>
      <c r="D34" s="35" t="s">
        <v>90</v>
      </c>
      <c r="E34" s="18">
        <v>18</v>
      </c>
      <c r="F34" s="24" t="s">
        <v>92</v>
      </c>
      <c r="G34" s="71">
        <v>18</v>
      </c>
      <c r="H34" s="32" t="s">
        <v>136</v>
      </c>
    </row>
    <row r="35" spans="1:10" ht="59.25" customHeight="1" x14ac:dyDescent="0.25">
      <c r="A35" s="2">
        <v>32</v>
      </c>
      <c r="B35" s="17">
        <v>45482</v>
      </c>
      <c r="C35" s="35" t="s">
        <v>149</v>
      </c>
      <c r="D35" s="35" t="s">
        <v>93</v>
      </c>
      <c r="E35" s="18">
        <v>10</v>
      </c>
      <c r="F35" s="24" t="s">
        <v>94</v>
      </c>
      <c r="G35" s="71">
        <v>10</v>
      </c>
      <c r="H35" s="32" t="s">
        <v>108</v>
      </c>
    </row>
    <row r="36" spans="1:10" ht="45.75" customHeight="1" x14ac:dyDescent="0.25">
      <c r="A36" s="2">
        <v>33</v>
      </c>
      <c r="B36" s="17">
        <v>45482</v>
      </c>
      <c r="C36" s="46" t="s">
        <v>122</v>
      </c>
      <c r="D36" s="46" t="s">
        <v>93</v>
      </c>
      <c r="E36" s="18">
        <v>26.9</v>
      </c>
      <c r="F36" s="24" t="s">
        <v>124</v>
      </c>
      <c r="G36" s="71">
        <v>26.9</v>
      </c>
      <c r="H36" s="32" t="s">
        <v>123</v>
      </c>
    </row>
    <row r="37" spans="1:10" ht="33.75" customHeight="1" x14ac:dyDescent="0.25">
      <c r="A37" s="2">
        <v>34</v>
      </c>
      <c r="B37" s="17">
        <v>45482</v>
      </c>
      <c r="C37" s="46" t="s">
        <v>122</v>
      </c>
      <c r="D37" s="46" t="s">
        <v>93</v>
      </c>
      <c r="E37" s="18"/>
      <c r="F37" s="24" t="s">
        <v>126</v>
      </c>
      <c r="G37" s="71">
        <v>0.9</v>
      </c>
      <c r="H37" s="32" t="s">
        <v>125</v>
      </c>
    </row>
    <row r="38" spans="1:10" ht="48" customHeight="1" x14ac:dyDescent="0.25">
      <c r="A38" s="2">
        <v>35</v>
      </c>
      <c r="B38" s="17">
        <v>45482</v>
      </c>
      <c r="C38" s="46" t="s">
        <v>135</v>
      </c>
      <c r="D38" s="46" t="s">
        <v>120</v>
      </c>
      <c r="E38" s="18">
        <v>120.4</v>
      </c>
      <c r="F38" s="24" t="s">
        <v>157</v>
      </c>
      <c r="G38" s="71">
        <v>164.4</v>
      </c>
      <c r="H38" s="32" t="s">
        <v>134</v>
      </c>
      <c r="J38" s="16"/>
    </row>
    <row r="39" spans="1:10" ht="124.5" customHeight="1" thickBot="1" x14ac:dyDescent="0.3">
      <c r="A39" s="60">
        <v>36</v>
      </c>
      <c r="B39" s="61">
        <v>45482</v>
      </c>
      <c r="C39" s="62" t="s">
        <v>139</v>
      </c>
      <c r="D39" s="62" t="s">
        <v>93</v>
      </c>
      <c r="E39" s="63">
        <v>158.5</v>
      </c>
      <c r="F39" s="64" t="s">
        <v>146</v>
      </c>
      <c r="G39" s="73">
        <v>158.5</v>
      </c>
      <c r="H39" s="65" t="s">
        <v>140</v>
      </c>
    </row>
    <row r="40" spans="1:10" ht="33.75" customHeight="1" x14ac:dyDescent="0.25">
      <c r="A40" s="54">
        <v>37</v>
      </c>
      <c r="B40" s="55">
        <v>45482</v>
      </c>
      <c r="C40" s="56" t="s">
        <v>127</v>
      </c>
      <c r="D40" s="57" t="s">
        <v>6</v>
      </c>
      <c r="E40" s="51">
        <v>8.4</v>
      </c>
      <c r="F40" s="58" t="s">
        <v>128</v>
      </c>
      <c r="G40" s="53"/>
      <c r="H40" s="59"/>
    </row>
    <row r="41" spans="1:10" ht="30" customHeight="1" x14ac:dyDescent="0.25">
      <c r="A41" s="2">
        <v>38</v>
      </c>
      <c r="B41" s="17">
        <v>45482</v>
      </c>
      <c r="C41" s="46" t="s">
        <v>131</v>
      </c>
      <c r="D41" s="50" t="s">
        <v>129</v>
      </c>
      <c r="E41" s="51">
        <v>4</v>
      </c>
      <c r="F41" s="52" t="s">
        <v>130</v>
      </c>
      <c r="G41" s="53"/>
      <c r="H41" s="32"/>
    </row>
    <row r="42" spans="1:10" ht="30" customHeight="1" x14ac:dyDescent="0.25">
      <c r="A42" s="2">
        <v>39</v>
      </c>
      <c r="B42" s="17">
        <v>45482</v>
      </c>
      <c r="C42" s="47" t="s">
        <v>142</v>
      </c>
      <c r="D42" s="47" t="s">
        <v>141</v>
      </c>
      <c r="E42" s="18">
        <v>2.2999999999999998</v>
      </c>
      <c r="F42" s="52" t="s">
        <v>143</v>
      </c>
      <c r="G42" s="53"/>
      <c r="H42" s="32"/>
    </row>
    <row r="43" spans="1:10" x14ac:dyDescent="0.25">
      <c r="A43" s="77" t="s">
        <v>1</v>
      </c>
      <c r="B43" s="78"/>
      <c r="C43" s="78"/>
      <c r="D43" s="79"/>
      <c r="E43" s="67">
        <f xml:space="preserve"> SUM(E4:E42)</f>
        <v>1379.7000000000003</v>
      </c>
      <c r="F43" s="68" t="s">
        <v>138</v>
      </c>
      <c r="G43" s="69">
        <f xml:space="preserve"> SUM(G4:G42)</f>
        <v>571.79999999999995</v>
      </c>
      <c r="H43" s="5"/>
    </row>
    <row r="44" spans="1:10" ht="15.75" customHeight="1" x14ac:dyDescent="0.25">
      <c r="A44" s="81"/>
      <c r="B44" s="82"/>
      <c r="C44" s="82"/>
      <c r="D44" s="82"/>
      <c r="E44" s="82"/>
      <c r="F44" s="82"/>
      <c r="G44" s="13"/>
    </row>
    <row r="45" spans="1:10" ht="30" customHeight="1" x14ac:dyDescent="0.25">
      <c r="A45" s="77" t="s">
        <v>121</v>
      </c>
      <c r="B45" s="78"/>
      <c r="C45" s="78"/>
      <c r="D45" s="79"/>
      <c r="E45" s="33">
        <f>SUM(E46:E49)</f>
        <v>571.79999999999995</v>
      </c>
      <c r="F45" s="39" t="s">
        <v>11</v>
      </c>
      <c r="G45" s="74" t="s">
        <v>151</v>
      </c>
    </row>
    <row r="46" spans="1:10" x14ac:dyDescent="0.25">
      <c r="A46" s="10">
        <v>1</v>
      </c>
      <c r="B46" s="83" t="s">
        <v>102</v>
      </c>
      <c r="C46" s="83"/>
      <c r="D46" s="83"/>
      <c r="E46" s="14">
        <v>421.4</v>
      </c>
      <c r="F46" s="34" t="s">
        <v>147</v>
      </c>
      <c r="G46" s="13"/>
    </row>
    <row r="47" spans="1:10" x14ac:dyDescent="0.25">
      <c r="A47" s="10">
        <v>2</v>
      </c>
      <c r="B47" s="83" t="s">
        <v>106</v>
      </c>
      <c r="C47" s="83"/>
      <c r="D47" s="83"/>
      <c r="E47" s="14">
        <v>30</v>
      </c>
      <c r="F47" s="39" t="s">
        <v>103</v>
      </c>
      <c r="G47" s="74" t="s">
        <v>155</v>
      </c>
    </row>
    <row r="48" spans="1:10" ht="30" x14ac:dyDescent="0.25">
      <c r="A48" s="4">
        <v>3</v>
      </c>
      <c r="B48" s="76" t="s">
        <v>84</v>
      </c>
      <c r="C48" s="76"/>
      <c r="D48" s="76"/>
      <c r="E48" s="15">
        <v>50</v>
      </c>
      <c r="F48" s="35" t="s">
        <v>104</v>
      </c>
      <c r="G48" s="75" t="s">
        <v>156</v>
      </c>
    </row>
    <row r="49" spans="1:7" ht="30" x14ac:dyDescent="0.25">
      <c r="A49" s="4">
        <v>4</v>
      </c>
      <c r="B49" s="76" t="s">
        <v>87</v>
      </c>
      <c r="C49" s="76"/>
      <c r="D49" s="76"/>
      <c r="E49" s="15">
        <v>70.400000000000006</v>
      </c>
      <c r="F49" s="35" t="s">
        <v>105</v>
      </c>
      <c r="G49" s="75" t="s">
        <v>154</v>
      </c>
    </row>
    <row r="50" spans="1:7" x14ac:dyDescent="0.25">
      <c r="E50" s="16"/>
    </row>
    <row r="51" spans="1:7" x14ac:dyDescent="0.25">
      <c r="F51" s="5"/>
    </row>
    <row r="57" spans="1:7" x14ac:dyDescent="0.25">
      <c r="F57" s="7"/>
    </row>
  </sheetData>
  <mergeCells count="9">
    <mergeCell ref="B49:D49"/>
    <mergeCell ref="A45:D45"/>
    <mergeCell ref="A43:D43"/>
    <mergeCell ref="A2:H2"/>
    <mergeCell ref="A44:F44"/>
    <mergeCell ref="B46:D46"/>
    <mergeCell ref="B47:D47"/>
    <mergeCell ref="B48:D48"/>
    <mergeCell ref="H6:H8"/>
  </mergeCells>
  <pageMargins left="0.25" right="0.25" top="0.75" bottom="0.75" header="0.3" footer="0.3"/>
  <pageSetup paperSize="9" scale="5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8" sqref="E18"/>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 sqref="B3"/>
    </sheetView>
  </sheetViews>
  <sheetFormatPr defaultColWidth="9.140625" defaultRowHeight="15" x14ac:dyDescent="0.25"/>
  <cols>
    <col min="1" max="2" width="9.140625" style="1"/>
    <col min="3" max="3" width="8.28515625" style="1" customWidth="1"/>
    <col min="4" max="4" width="12" style="1" customWidth="1"/>
    <col min="5" max="16384" width="9.140625" style="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 prašymai </vt:lpstr>
      <vt:lpstr>Lapas2</vt:lpstr>
      <vt:lpstr>Lapas3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Daiva Mažeikienė</dc:creator>
  <cp:lastModifiedBy>Jovita Griguolienė</cp:lastModifiedBy>
  <cp:lastPrinted>2024-07-11T06:05:13Z</cp:lastPrinted>
  <dcterms:created xsi:type="dcterms:W3CDTF">2019-06-14T08:20:55Z</dcterms:created>
  <dcterms:modified xsi:type="dcterms:W3CDTF">2024-07-11T11:37:03Z</dcterms:modified>
</cp:coreProperties>
</file>